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0A1EE60C-450C-4467-AF6D-8089AECFBE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2" r:id="rId1"/>
    <sheet name="Example #2" sheetId="3" r:id="rId2"/>
    <sheet name="Example #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4" l="1"/>
  <c r="B15" i="4"/>
  <c r="B21" i="3"/>
  <c r="B15" i="3"/>
  <c r="B27" i="3" s="1"/>
  <c r="B16" i="2"/>
  <c r="B25" i="4" l="1"/>
</calcChain>
</file>

<file path=xl/sharedStrings.xml><?xml version="1.0" encoding="utf-8"?>
<sst xmlns="http://schemas.openxmlformats.org/spreadsheetml/2006/main" count="54" uniqueCount="43">
  <si>
    <t>Particulars</t>
  </si>
  <si>
    <t>Amount</t>
  </si>
  <si>
    <t>Let us take the example of a company with shareholder’s equity worth $3,000,000, term loan of $1,000,000,</t>
  </si>
  <si>
    <t xml:space="preserve">short-term bonds valued at $2,000,000 and $500,000 of lease obligations. Calculate the invested </t>
  </si>
  <si>
    <t>capital of the company if cash invested in non-operating activities is $300,000.</t>
  </si>
  <si>
    <t>Total Short-Term Debt</t>
  </si>
  <si>
    <t>Total Long-Term Debt</t>
  </si>
  <si>
    <t>Total Lease Obligations</t>
  </si>
  <si>
    <t>Total Equity</t>
  </si>
  <si>
    <t>Non-Operating Cash</t>
  </si>
  <si>
    <t>Invested Capital is calculated using the formula given below</t>
  </si>
  <si>
    <t xml:space="preserve">Invested Capital = Total Short-Term Debt + Total Long-Term Debt + Total Lease </t>
  </si>
  <si>
    <t>Obligations + Total Equity + Non-Operating Cash</t>
  </si>
  <si>
    <t>Invested Capital</t>
  </si>
  <si>
    <t xml:space="preserve">Let us take the example of Apple Inc. for the illustration of invested capital calculation using the financing approach. </t>
  </si>
  <si>
    <t>According to the latest annual report, the following financial information is available for FY18:</t>
  </si>
  <si>
    <t>Amount (in billions)</t>
  </si>
  <si>
    <t>Commercial Paper</t>
  </si>
  <si>
    <t>Current Portion of Long-Term Debt</t>
  </si>
  <si>
    <t>Total Shareholders’ Equity</t>
  </si>
  <si>
    <t>Cash Generated by Investing Activities</t>
  </si>
  <si>
    <t>Cash Generated by Financing Activities</t>
  </si>
  <si>
    <t>Total Short-Term Debt is calculated using the formula given below</t>
  </si>
  <si>
    <t>Total Short-Term Debt = Commercial Paper + Current Portion of Long-Term Debt</t>
  </si>
  <si>
    <t>Non-Operating Cash is calculated using the formula given below</t>
  </si>
  <si>
    <t>Non-Operating Cash = Cash Generated by Investing Activities + Cash</t>
  </si>
  <si>
    <t>Generated by Financing Activities</t>
  </si>
  <si>
    <t>Long-Term Debt</t>
  </si>
  <si>
    <t xml:space="preserve">Let us take the example of Walmart Inc. for the illustration of invested capital calculation using an </t>
  </si>
  <si>
    <t xml:space="preserve">operating approach. According to the latest annual report, the following financial information </t>
  </si>
  <si>
    <t>is available for FY18. Calculate the invested capital of Walmart Inc. for the year 2018.</t>
  </si>
  <si>
    <t>Total Current Assets</t>
  </si>
  <si>
    <t>Total Current Liabilities</t>
  </si>
  <si>
    <t>Property and Equipment, Net</t>
  </si>
  <si>
    <t>Property Under Capital Lease</t>
  </si>
  <si>
    <t>Net Working Capital is calculated using the formula given below</t>
  </si>
  <si>
    <t>Net Working Capital</t>
  </si>
  <si>
    <t>Net Working Capital = Total Current Assets - Total Current Liabilities</t>
  </si>
  <si>
    <t>Net Fixed Assets is calculated using the formula given below</t>
  </si>
  <si>
    <t>Net Fixed Assets = Property and Equipment, Net + Property under Capital Lease</t>
  </si>
  <si>
    <t>Net Fixed Assets</t>
  </si>
  <si>
    <t>Invested Capital = Net Working Capital + Net Fixed Assets + Net Intangible Assets</t>
  </si>
  <si>
    <t>Goodwill  (Intangible Assets)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</si>
</sst>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12EB3-1CCA-4306-955D-394D6CB71656}">
  <dimension ref="A1:B16"/>
  <sheetViews>
    <sheetView showGridLines="0" tabSelected="1" zoomScale="115" zoomScaleNormal="115" workbookViewId="0">
      <selection activeCell="A25" sqref="A25"/>
    </sheetView>
  </sheetViews>
  <sheetFormatPr defaultRowHeight="15" x14ac:dyDescent="0.25"/>
  <cols>
    <col min="1" max="1" width="23.140625" customWidth="1"/>
    <col min="2" max="2" width="19.5703125" customWidth="1"/>
  </cols>
  <sheetData>
    <row r="1" spans="1:2" x14ac:dyDescent="0.25">
      <c r="A1" s="1" t="s">
        <v>2</v>
      </c>
    </row>
    <row r="2" spans="1:2" x14ac:dyDescent="0.25">
      <c r="A2" s="1" t="s">
        <v>3</v>
      </c>
    </row>
    <row r="3" spans="1:2" x14ac:dyDescent="0.25">
      <c r="A3" s="1" t="s">
        <v>4</v>
      </c>
    </row>
    <row r="5" spans="1:2" x14ac:dyDescent="0.25">
      <c r="A5" s="3" t="s">
        <v>0</v>
      </c>
      <c r="B5" s="3" t="s">
        <v>1</v>
      </c>
    </row>
    <row r="6" spans="1:2" x14ac:dyDescent="0.25">
      <c r="A6" s="2" t="s">
        <v>5</v>
      </c>
      <c r="B6" s="5">
        <v>2000000</v>
      </c>
    </row>
    <row r="7" spans="1:2" x14ac:dyDescent="0.25">
      <c r="A7" s="2" t="s">
        <v>6</v>
      </c>
      <c r="B7" s="5">
        <v>1000000</v>
      </c>
    </row>
    <row r="8" spans="1:2" x14ac:dyDescent="0.25">
      <c r="A8" s="2" t="s">
        <v>7</v>
      </c>
      <c r="B8" s="5">
        <v>500000</v>
      </c>
    </row>
    <row r="9" spans="1:2" x14ac:dyDescent="0.25">
      <c r="A9" s="2" t="s">
        <v>8</v>
      </c>
      <c r="B9" s="5">
        <v>3000000</v>
      </c>
    </row>
    <row r="10" spans="1:2" x14ac:dyDescent="0.25">
      <c r="A10" s="2" t="s">
        <v>9</v>
      </c>
      <c r="B10" s="5">
        <v>-300000</v>
      </c>
    </row>
    <row r="12" spans="1:2" x14ac:dyDescent="0.25">
      <c r="A12" t="s">
        <v>10</v>
      </c>
    </row>
    <row r="13" spans="1:2" x14ac:dyDescent="0.25">
      <c r="A13" s="1" t="s">
        <v>11</v>
      </c>
    </row>
    <row r="14" spans="1:2" x14ac:dyDescent="0.25">
      <c r="A14" s="1" t="s">
        <v>12</v>
      </c>
    </row>
    <row r="16" spans="1:2" x14ac:dyDescent="0.25">
      <c r="A16" s="7" t="s">
        <v>13</v>
      </c>
      <c r="B16" s="6">
        <f>B6+B7+B8+B9+B10</f>
        <v>6200000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83AA-571B-4557-A930-5F621E9104BB}">
  <dimension ref="A1:B27"/>
  <sheetViews>
    <sheetView showGridLines="0" zoomScale="115" zoomScaleNormal="115" workbookViewId="0">
      <selection activeCell="A35" sqref="A35"/>
    </sheetView>
  </sheetViews>
  <sheetFormatPr defaultRowHeight="15" x14ac:dyDescent="0.25"/>
  <cols>
    <col min="1" max="1" width="35" customWidth="1"/>
    <col min="2" max="2" width="18.85546875" customWidth="1"/>
  </cols>
  <sheetData>
    <row r="1" spans="1:2" x14ac:dyDescent="0.25">
      <c r="A1" s="1" t="s">
        <v>14</v>
      </c>
    </row>
    <row r="2" spans="1:2" x14ac:dyDescent="0.25">
      <c r="A2" s="1" t="s">
        <v>15</v>
      </c>
    </row>
    <row r="4" spans="1:2" x14ac:dyDescent="0.25">
      <c r="A4" s="3" t="s">
        <v>0</v>
      </c>
      <c r="B4" s="3" t="s">
        <v>16</v>
      </c>
    </row>
    <row r="5" spans="1:2" x14ac:dyDescent="0.25">
      <c r="A5" s="2" t="s">
        <v>17</v>
      </c>
      <c r="B5" s="4">
        <v>11.96</v>
      </c>
    </row>
    <row r="6" spans="1:2" x14ac:dyDescent="0.25">
      <c r="A6" s="2" t="s">
        <v>18</v>
      </c>
      <c r="B6" s="4">
        <v>8.7799999999999994</v>
      </c>
    </row>
    <row r="7" spans="1:2" x14ac:dyDescent="0.25">
      <c r="A7" s="2" t="s">
        <v>27</v>
      </c>
      <c r="B7" s="4">
        <v>93.74</v>
      </c>
    </row>
    <row r="8" spans="1:2" x14ac:dyDescent="0.25">
      <c r="A8" s="2" t="s">
        <v>19</v>
      </c>
      <c r="B8" s="4">
        <v>107.15</v>
      </c>
    </row>
    <row r="9" spans="1:2" x14ac:dyDescent="0.25">
      <c r="A9" s="2" t="s">
        <v>20</v>
      </c>
      <c r="B9" s="4">
        <v>16.07</v>
      </c>
    </row>
    <row r="10" spans="1:2" x14ac:dyDescent="0.25">
      <c r="A10" s="2" t="s">
        <v>21</v>
      </c>
      <c r="B10" s="4">
        <v>-87.88</v>
      </c>
    </row>
    <row r="12" spans="1:2" x14ac:dyDescent="0.25">
      <c r="A12" t="s">
        <v>22</v>
      </c>
    </row>
    <row r="13" spans="1:2" x14ac:dyDescent="0.25">
      <c r="A13" s="1" t="s">
        <v>23</v>
      </c>
    </row>
    <row r="15" spans="1:2" x14ac:dyDescent="0.25">
      <c r="A15" s="7" t="s">
        <v>5</v>
      </c>
      <c r="B15" s="8">
        <f>B5+B6</f>
        <v>20.740000000000002</v>
      </c>
    </row>
    <row r="17" spans="1:2" x14ac:dyDescent="0.25">
      <c r="A17" t="s">
        <v>24</v>
      </c>
    </row>
    <row r="18" spans="1:2" x14ac:dyDescent="0.25">
      <c r="A18" s="1" t="s">
        <v>25</v>
      </c>
    </row>
    <row r="19" spans="1:2" x14ac:dyDescent="0.25">
      <c r="A19" s="1" t="s">
        <v>26</v>
      </c>
    </row>
    <row r="21" spans="1:2" x14ac:dyDescent="0.25">
      <c r="A21" s="7" t="s">
        <v>9</v>
      </c>
      <c r="B21" s="8">
        <f>B9+B10</f>
        <v>-71.81</v>
      </c>
    </row>
    <row r="23" spans="1:2" x14ac:dyDescent="0.25">
      <c r="A23" t="s">
        <v>10</v>
      </c>
    </row>
    <row r="24" spans="1:2" x14ac:dyDescent="0.25">
      <c r="A24" s="1" t="s">
        <v>11</v>
      </c>
    </row>
    <row r="25" spans="1:2" x14ac:dyDescent="0.25">
      <c r="A25" s="1" t="s">
        <v>12</v>
      </c>
    </row>
    <row r="27" spans="1:2" x14ac:dyDescent="0.25">
      <c r="A27" s="7" t="s">
        <v>13</v>
      </c>
      <c r="B27" s="8">
        <f>B15+B7+0+B8+B21</f>
        <v>149.82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E5EC-53D8-4B9A-882C-029ECA9F0068}">
  <dimension ref="A1:B25"/>
  <sheetViews>
    <sheetView showGridLines="0" zoomScale="115" zoomScaleNormal="115" workbookViewId="0">
      <selection activeCell="A36" sqref="A36"/>
    </sheetView>
  </sheetViews>
  <sheetFormatPr defaultRowHeight="15" x14ac:dyDescent="0.25"/>
  <cols>
    <col min="1" max="1" width="27.7109375" customWidth="1"/>
    <col min="2" max="2" width="20.140625" customWidth="1"/>
  </cols>
  <sheetData>
    <row r="1" spans="1:2" x14ac:dyDescent="0.25">
      <c r="A1" s="1" t="s">
        <v>28</v>
      </c>
    </row>
    <row r="2" spans="1:2" x14ac:dyDescent="0.25">
      <c r="A2" s="1" t="s">
        <v>29</v>
      </c>
    </row>
    <row r="3" spans="1:2" x14ac:dyDescent="0.25">
      <c r="A3" s="1" t="s">
        <v>30</v>
      </c>
    </row>
    <row r="5" spans="1:2" x14ac:dyDescent="0.25">
      <c r="A5" s="3" t="s">
        <v>0</v>
      </c>
      <c r="B5" s="3" t="s">
        <v>16</v>
      </c>
    </row>
    <row r="6" spans="1:2" x14ac:dyDescent="0.25">
      <c r="A6" s="2" t="s">
        <v>31</v>
      </c>
      <c r="B6" s="4">
        <v>59.66</v>
      </c>
    </row>
    <row r="7" spans="1:2" x14ac:dyDescent="0.25">
      <c r="A7" s="2" t="s">
        <v>32</v>
      </c>
      <c r="B7" s="4">
        <v>78.52</v>
      </c>
    </row>
    <row r="8" spans="1:2" x14ac:dyDescent="0.25">
      <c r="A8" s="2" t="s">
        <v>33</v>
      </c>
      <c r="B8" s="4">
        <v>107.68</v>
      </c>
    </row>
    <row r="9" spans="1:2" x14ac:dyDescent="0.25">
      <c r="A9" s="2" t="s">
        <v>34</v>
      </c>
      <c r="B9" s="4">
        <v>7.14</v>
      </c>
    </row>
    <row r="10" spans="1:2" x14ac:dyDescent="0.25">
      <c r="A10" s="2" t="s">
        <v>42</v>
      </c>
      <c r="B10" s="4">
        <v>18.239999999999998</v>
      </c>
    </row>
    <row r="12" spans="1:2" x14ac:dyDescent="0.25">
      <c r="A12" t="s">
        <v>35</v>
      </c>
    </row>
    <row r="13" spans="1:2" x14ac:dyDescent="0.25">
      <c r="A13" s="1" t="s">
        <v>37</v>
      </c>
    </row>
    <row r="15" spans="1:2" x14ac:dyDescent="0.25">
      <c r="A15" s="7" t="s">
        <v>36</v>
      </c>
      <c r="B15" s="8">
        <f>B6-B7</f>
        <v>-18.86</v>
      </c>
    </row>
    <row r="17" spans="1:2" x14ac:dyDescent="0.25">
      <c r="A17" t="s">
        <v>38</v>
      </c>
    </row>
    <row r="18" spans="1:2" x14ac:dyDescent="0.25">
      <c r="A18" s="1" t="s">
        <v>39</v>
      </c>
    </row>
    <row r="20" spans="1:2" x14ac:dyDescent="0.25">
      <c r="A20" s="7" t="s">
        <v>40</v>
      </c>
      <c r="B20" s="8">
        <f>B8+B9</f>
        <v>114.82000000000001</v>
      </c>
    </row>
    <row r="22" spans="1:2" x14ac:dyDescent="0.25">
      <c r="A22" t="s">
        <v>10</v>
      </c>
    </row>
    <row r="23" spans="1:2" x14ac:dyDescent="0.25">
      <c r="A23" s="1" t="s">
        <v>41</v>
      </c>
    </row>
    <row r="25" spans="1:2" x14ac:dyDescent="0.25">
      <c r="A25" s="7" t="s">
        <v>13</v>
      </c>
      <c r="B25" s="8">
        <f>B15+B20+B10</f>
        <v>114.2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#1</vt:lpstr>
      <vt:lpstr>Example #2</vt:lpstr>
      <vt:lpstr>Example #3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2019-09-02T20:46:37Z</dcterms:created>
  <dcterms:modified xsi:type="dcterms:W3CDTF">2019-12-21T12:36:29Z</dcterms:modified>
</cp:coreProperties>
</file>